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4\январь\уточнение\Проект решения\"/>
    </mc:Choice>
  </mc:AlternateContent>
  <bookViews>
    <workbookView xWindow="0" yWindow="0" windowWidth="28800" windowHeight="12180"/>
  </bookViews>
  <sheets>
    <sheet name="2024" sheetId="2" r:id="rId1"/>
  </sheets>
  <definedNames>
    <definedName name="_xlnm.Print_Titles" localSheetId="0">'2024'!$14:$14</definedName>
    <definedName name="_xlnm.Print_Area" localSheetId="0">'2024'!$A$1:$D$64</definedName>
  </definedNames>
  <calcPr calcId="162913"/>
</workbook>
</file>

<file path=xl/calcChain.xml><?xml version="1.0" encoding="utf-8"?>
<calcChain xmlns="http://schemas.openxmlformats.org/spreadsheetml/2006/main">
  <c r="D15" i="2" l="1"/>
  <c r="D57" i="2" l="1"/>
  <c r="D23" i="2"/>
  <c r="D53" i="2" l="1"/>
  <c r="D51" i="2" l="1"/>
  <c r="D25" i="2" l="1"/>
  <c r="D29" i="2" l="1"/>
  <c r="D35" i="2"/>
  <c r="D40" i="2"/>
  <c r="D42" i="2"/>
  <c r="D48" i="2"/>
  <c r="D62" i="2"/>
  <c r="D64" i="2" l="1"/>
</calcChain>
</file>

<file path=xl/sharedStrings.xml><?xml version="1.0" encoding="utf-8"?>
<sst xmlns="http://schemas.openxmlformats.org/spreadsheetml/2006/main" count="105" uniqueCount="65">
  <si>
    <t/>
  </si>
  <si>
    <t>ВСЕГО РАСХОДОВ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</si>
  <si>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</si>
  <si>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</si>
  <si>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</si>
  <si>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</si>
  <si>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</si>
  <si>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</si>
  <si>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</si>
  <si>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</si>
  <si>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</si>
  <si>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</si>
  <si>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</si>
  <si>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</si>
  <si>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</si>
  <si>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</si>
  <si>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</si>
  <si>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</si>
  <si>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</si>
  <si>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</si>
  <si>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</si>
  <si>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</si>
  <si>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</si>
  <si>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</si>
  <si>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</si>
  <si>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</si>
  <si>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</si>
  <si>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</si>
  <si>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</si>
  <si>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</si>
  <si>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</si>
  <si>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</si>
  <si>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</si>
  <si>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</si>
  <si>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</si>
  <si>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</si>
  <si>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</si>
  <si>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</si>
  <si>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на год</t>
  </si>
  <si>
    <t>Пр</t>
  </si>
  <si>
    <t>Рз</t>
  </si>
  <si>
    <t>Наименование показателя</t>
  </si>
  <si>
    <t>города Когалыма</t>
  </si>
  <si>
    <t xml:space="preserve">к решению Думы </t>
  </si>
  <si>
    <t>тыс.руб.</t>
  </si>
  <si>
    <t>Другие вопросы в области охраны окружающей среды</t>
  </si>
  <si>
    <t>Охрана окружающей среды</t>
  </si>
  <si>
    <t>Дополнительное образование детей</t>
  </si>
  <si>
    <t xml:space="preserve">Молодежная политика </t>
  </si>
  <si>
    <t xml:space="preserve">от________№___     </t>
  </si>
  <si>
    <t>Судебная система</t>
  </si>
  <si>
    <t>Здравоохранение</t>
  </si>
  <si>
    <t>Другие вопросы в области здравоохранения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</si>
  <si>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</si>
  <si>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</si>
  <si>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7</t>
  </si>
  <si>
    <t xml:space="preserve">     к решению Думы</t>
  </si>
  <si>
    <t xml:space="preserve">     города Когалыма</t>
  </si>
  <si>
    <t>Национальная оборона</t>
  </si>
  <si>
    <t>Мобилизационная и вневойсковая подготовка</t>
  </si>
  <si>
    <t>Физическая культура</t>
  </si>
  <si>
    <t>Спорт высших достижений</t>
  </si>
  <si>
    <t>Приложение 4</t>
  </si>
  <si>
    <t>Распределение бюджетных ассигнований по разделам и подразделам классификации расходов бюджета города Когалыма на 2024 год</t>
  </si>
  <si>
    <t xml:space="preserve">               от 13.12.2023 №350-ГД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</si>
</sst>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;;"/>
    <numFmt numFmtId="166" formatCode="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9" fillId="0" borderId="0"/>
  </cellStyleXfs>
  <cellXfs count="40">
    <xf numFmtId="0" fontId="0" fillId="0" borderId="0" xfId="0"/>
    <xf numFmtId="0" fontId="4" fillId="0" borderId="0" xfId="1" applyFont="1" applyProtection="1">
      <protection hidden="1"/>
    </xf>
    <xf numFmtId="0" fontId="5" fillId="0" borderId="0" xfId="1" applyFont="1"/>
    <xf numFmtId="0" fontId="3" fillId="0" borderId="0" xfId="1" applyNumberFormat="1" applyFont="1" applyFill="1" applyBorder="1" applyAlignme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6" fillId="0" borderId="0" xfId="1" applyFont="1" applyProtection="1">
      <protection hidden="1"/>
    </xf>
    <xf numFmtId="0" fontId="6" fillId="0" borderId="0" xfId="1" applyFont="1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Alignment="1" applyProtection="1">
      <alignment horizontal="center" vertical="center"/>
      <protection hidden="1"/>
    </xf>
    <xf numFmtId="164" fontId="8" fillId="0" borderId="0" xfId="1" applyNumberFormat="1" applyFont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vertical="center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8" fillId="0" borderId="0" xfId="1" applyFont="1" applyAlignment="1" applyProtection="1">
      <alignment vertical="center"/>
      <protection hidden="1"/>
    </xf>
    <xf numFmtId="0" fontId="4" fillId="0" borderId="0" xfId="1" applyFont="1" applyAlignment="1" applyProtection="1">
      <alignment vertical="center"/>
      <protection hidden="1"/>
    </xf>
    <xf numFmtId="0" fontId="5" fillId="0" borderId="0" xfId="1" applyFont="1" applyAlignment="1">
      <alignment vertical="center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horizontal="left" vertical="center"/>
    </xf>
    <xf numFmtId="0" fontId="4" fillId="0" borderId="0" xfId="1" applyFont="1" applyAlignment="1">
      <alignment vertical="center"/>
    </xf>
    <xf numFmtId="166" fontId="7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6" fontId="8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1" xfId="3" applyNumberFormat="1" applyFont="1" applyFill="1" applyBorder="1" applyAlignment="1" applyProtection="1">
      <alignment vertical="center"/>
      <protection hidden="1"/>
    </xf>
    <xf numFmtId="164" fontId="7" fillId="0" borderId="1" xfId="3" applyNumberFormat="1" applyFont="1" applyFill="1" applyBorder="1" applyAlignment="1" applyProtection="1">
      <alignment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164" fontId="7" fillId="2" borderId="1" xfId="1" applyNumberFormat="1" applyFont="1" applyFill="1" applyBorder="1" applyAlignment="1" applyProtection="1">
      <alignment horizontal="right" vertical="center"/>
      <protection hidden="1"/>
    </xf>
    <xf numFmtId="164" fontId="7" fillId="2" borderId="1" xfId="3" applyNumberFormat="1" applyFont="1" applyFill="1" applyBorder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/>
      <protection hidden="1"/>
    </xf>
    <xf numFmtId="0" fontId="7" fillId="0" borderId="3" xfId="1" applyNumberFormat="1" applyFont="1" applyFill="1" applyBorder="1" applyAlignment="1" applyProtection="1">
      <alignment horizontal="lef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6"/>
  <sheetViews>
    <sheetView showGridLines="0" tabSelected="1" view="pageBreakPreview" topLeftCell="A25" zoomScale="75" zoomScaleNormal="75" zoomScaleSheetLayoutView="75" workbookViewId="0">
      <selection activeCell="D64" sqref="D64"/>
    </sheetView>
  </sheetViews>
  <sheetFormatPr defaultColWidth="9.140625" defaultRowHeight="16.5" x14ac:dyDescent="0.25"/>
  <cols>
    <col min="1" max="1" width="77.42578125" style="20" customWidth="1"/>
    <col min="2" max="3" width="6.5703125" style="10" customWidth="1"/>
    <col min="4" max="4" width="20.140625" style="10" customWidth="1"/>
    <col min="5" max="6" width="1" style="2" customWidth="1"/>
    <col min="7" max="16384" width="9.140625" style="2"/>
  </cols>
  <sheetData>
    <row r="1" spans="1:6" ht="16.5" customHeight="1" x14ac:dyDescent="0.25">
      <c r="A1" s="21"/>
      <c r="B1" s="22"/>
      <c r="C1" s="23" t="s">
        <v>62</v>
      </c>
      <c r="D1" s="22"/>
      <c r="E1" s="1"/>
    </row>
    <row r="2" spans="1:6" ht="16.5" customHeight="1" x14ac:dyDescent="0.25">
      <c r="A2" s="21"/>
      <c r="B2" s="22"/>
      <c r="C2" s="23" t="s">
        <v>43</v>
      </c>
      <c r="D2" s="22"/>
      <c r="E2" s="1"/>
    </row>
    <row r="3" spans="1:6" ht="16.5" customHeight="1" x14ac:dyDescent="0.25">
      <c r="A3" s="21"/>
      <c r="B3" s="22"/>
      <c r="C3" s="23" t="s">
        <v>42</v>
      </c>
      <c r="D3" s="22"/>
      <c r="E3" s="1"/>
    </row>
    <row r="4" spans="1:6" ht="16.5" customHeight="1" x14ac:dyDescent="0.25">
      <c r="A4" s="21"/>
      <c r="B4" s="24"/>
      <c r="C4" s="23" t="s">
        <v>49</v>
      </c>
      <c r="D4" s="24"/>
      <c r="E4" s="1"/>
    </row>
    <row r="5" spans="1:6" ht="16.5" customHeight="1" x14ac:dyDescent="0.25">
      <c r="A5" s="21"/>
      <c r="B5" s="24"/>
      <c r="C5" s="23"/>
      <c r="D5" s="24"/>
      <c r="E5" s="1"/>
    </row>
    <row r="6" spans="1:6" ht="16.5" customHeight="1" x14ac:dyDescent="0.25">
      <c r="A6" s="21"/>
      <c r="B6" s="24"/>
      <c r="C6" s="23"/>
      <c r="D6" s="33" t="s">
        <v>55</v>
      </c>
      <c r="E6" s="1"/>
    </row>
    <row r="7" spans="1:6" ht="16.5" customHeight="1" x14ac:dyDescent="0.25">
      <c r="A7" s="21"/>
      <c r="B7" s="24"/>
      <c r="C7" s="23"/>
      <c r="D7" s="33" t="s">
        <v>56</v>
      </c>
      <c r="E7" s="1"/>
    </row>
    <row r="8" spans="1:6" ht="16.5" customHeight="1" x14ac:dyDescent="0.25">
      <c r="A8" s="21"/>
      <c r="B8" s="24"/>
      <c r="C8" s="23"/>
      <c r="D8" s="33" t="s">
        <v>57</v>
      </c>
      <c r="E8" s="1"/>
    </row>
    <row r="9" spans="1:6" ht="16.5" customHeight="1" x14ac:dyDescent="0.25">
      <c r="A9" s="21"/>
      <c r="B9" s="24"/>
      <c r="C9" s="23"/>
      <c r="D9" s="33" t="s">
        <v>64</v>
      </c>
      <c r="E9" s="1"/>
    </row>
    <row r="10" spans="1:6" ht="16.5" customHeight="1" x14ac:dyDescent="0.25">
      <c r="A10" s="21"/>
      <c r="B10" s="24"/>
      <c r="C10" s="23"/>
      <c r="D10" s="24"/>
      <c r="E10" s="1"/>
    </row>
    <row r="11" spans="1:6" ht="44.45" customHeight="1" x14ac:dyDescent="0.25">
      <c r="A11" s="36" t="s">
        <v>63</v>
      </c>
      <c r="B11" s="36"/>
      <c r="C11" s="36"/>
      <c r="D11" s="36"/>
      <c r="E11" s="1"/>
      <c r="F11" s="1"/>
    </row>
    <row r="12" spans="1:6" ht="18.75" customHeight="1" x14ac:dyDescent="0.25">
      <c r="A12" s="16"/>
      <c r="B12" s="11"/>
      <c r="C12" s="11"/>
      <c r="D12" s="17" t="s">
        <v>44</v>
      </c>
      <c r="E12" s="1"/>
      <c r="F12" s="1"/>
    </row>
    <row r="13" spans="1:6" ht="38.25" customHeight="1" x14ac:dyDescent="0.25">
      <c r="A13" s="12" t="s">
        <v>41</v>
      </c>
      <c r="B13" s="12" t="s">
        <v>40</v>
      </c>
      <c r="C13" s="12" t="s">
        <v>39</v>
      </c>
      <c r="D13" s="13" t="s">
        <v>38</v>
      </c>
      <c r="E13" s="3" t="s">
        <v>0</v>
      </c>
      <c r="F13" s="4"/>
    </row>
    <row r="14" spans="1:6" ht="21.75" customHeight="1" x14ac:dyDescent="0.25">
      <c r="A14" s="32">
        <v>1</v>
      </c>
      <c r="B14" s="32">
        <v>2</v>
      </c>
      <c r="C14" s="32">
        <v>3</v>
      </c>
      <c r="D14" s="32">
        <v>4</v>
      </c>
      <c r="E14" s="3" t="s">
        <v>0</v>
      </c>
      <c r="F14" s="4"/>
    </row>
    <row r="15" spans="1:6" x14ac:dyDescent="0.25">
      <c r="A15" s="25" t="s">
        <v>37</v>
      </c>
      <c r="B15" s="26">
        <v>1</v>
      </c>
      <c r="C15" s="26">
        <v>0</v>
      </c>
      <c r="D15" s="34">
        <f>D16+D17+D18+D19+D20+D21+D22</f>
        <v>766374.8</v>
      </c>
      <c r="E15" s="5" t="s">
        <v>0</v>
      </c>
      <c r="F15" s="4"/>
    </row>
    <row r="16" spans="1:6" ht="30" x14ac:dyDescent="0.25">
      <c r="A16" s="28" t="s">
        <v>36</v>
      </c>
      <c r="B16" s="29">
        <v>1</v>
      </c>
      <c r="C16" s="29">
        <v>2</v>
      </c>
      <c r="D16" s="30">
        <v>8282.2999999999993</v>
      </c>
      <c r="E16" s="5" t="s">
        <v>0</v>
      </c>
      <c r="F16" s="4"/>
    </row>
    <row r="17" spans="1:6" ht="30" x14ac:dyDescent="0.25">
      <c r="A17" s="28" t="s">
        <v>35</v>
      </c>
      <c r="B17" s="29">
        <v>1</v>
      </c>
      <c r="C17" s="29">
        <v>3</v>
      </c>
      <c r="D17" s="30">
        <v>16802</v>
      </c>
      <c r="E17" s="5" t="s">
        <v>0</v>
      </c>
      <c r="F17" s="4"/>
    </row>
    <row r="18" spans="1:6" ht="45" x14ac:dyDescent="0.25">
      <c r="A18" s="28" t="s">
        <v>34</v>
      </c>
      <c r="B18" s="29">
        <v>1</v>
      </c>
      <c r="C18" s="29">
        <v>4</v>
      </c>
      <c r="D18" s="30">
        <v>255555</v>
      </c>
      <c r="E18" s="5" t="s">
        <v>0</v>
      </c>
      <c r="F18" s="4"/>
    </row>
    <row r="19" spans="1:6" ht="21.75" customHeight="1" x14ac:dyDescent="0.25">
      <c r="A19" s="28" t="s">
        <v>50</v>
      </c>
      <c r="B19" s="29">
        <v>1</v>
      </c>
      <c r="C19" s="29">
        <v>5</v>
      </c>
      <c r="D19" s="30">
        <v>2.8</v>
      </c>
      <c r="E19" s="5"/>
      <c r="F19" s="4"/>
    </row>
    <row r="20" spans="1:6" ht="30" x14ac:dyDescent="0.25">
      <c r="A20" s="28" t="s">
        <v>33</v>
      </c>
      <c r="B20" s="29">
        <v>1</v>
      </c>
      <c r="C20" s="29">
        <v>6</v>
      </c>
      <c r="D20" s="30">
        <v>73678.899999999994</v>
      </c>
      <c r="E20" s="5" t="s">
        <v>0</v>
      </c>
      <c r="F20" s="4"/>
    </row>
    <row r="21" spans="1:6" x14ac:dyDescent="0.25">
      <c r="A21" s="28" t="s">
        <v>32</v>
      </c>
      <c r="B21" s="29">
        <v>1</v>
      </c>
      <c r="C21" s="29">
        <v>11</v>
      </c>
      <c r="D21" s="30">
        <v>12000</v>
      </c>
      <c r="E21" s="5" t="s">
        <v>0</v>
      </c>
      <c r="F21" s="4"/>
    </row>
    <row r="22" spans="1:6" x14ac:dyDescent="0.25">
      <c r="A22" s="28" t="s">
        <v>53</v>
      </c>
      <c r="B22" s="29">
        <v>1</v>
      </c>
      <c r="C22" s="29">
        <v>13</v>
      </c>
      <c r="D22" s="30">
        <v>400053.8</v>
      </c>
      <c r="E22" s="5" t="s">
        <v>0</v>
      </c>
      <c r="F22" s="4"/>
    </row>
    <row r="23" spans="1:6" s="7" customFormat="1" x14ac:dyDescent="0.25">
      <c r="A23" s="25" t="s">
        <v>58</v>
      </c>
      <c r="B23" s="26">
        <v>2</v>
      </c>
      <c r="C23" s="26"/>
      <c r="D23" s="31">
        <f>D24</f>
        <v>558.79999999999995</v>
      </c>
      <c r="E23" s="3"/>
      <c r="F23" s="6"/>
    </row>
    <row r="24" spans="1:6" x14ac:dyDescent="0.25">
      <c r="A24" s="28" t="s">
        <v>59</v>
      </c>
      <c r="B24" s="29">
        <v>2</v>
      </c>
      <c r="C24" s="29">
        <v>3</v>
      </c>
      <c r="D24" s="30">
        <v>558.79999999999995</v>
      </c>
      <c r="E24" s="5"/>
      <c r="F24" s="4"/>
    </row>
    <row r="25" spans="1:6" s="7" customFormat="1" x14ac:dyDescent="0.25">
      <c r="A25" s="25" t="s">
        <v>31</v>
      </c>
      <c r="B25" s="26">
        <v>3</v>
      </c>
      <c r="C25" s="26">
        <v>0</v>
      </c>
      <c r="D25" s="31">
        <f>D26+D28+D27</f>
        <v>127348.5</v>
      </c>
      <c r="E25" s="3" t="s">
        <v>0</v>
      </c>
      <c r="F25" s="6"/>
    </row>
    <row r="26" spans="1:6" x14ac:dyDescent="0.25">
      <c r="A26" s="28" t="s">
        <v>30</v>
      </c>
      <c r="B26" s="29">
        <v>3</v>
      </c>
      <c r="C26" s="29">
        <v>4</v>
      </c>
      <c r="D26" s="30">
        <v>8892.5</v>
      </c>
      <c r="E26" s="5" t="s">
        <v>0</v>
      </c>
      <c r="F26" s="4"/>
    </row>
    <row r="27" spans="1:6" ht="30" x14ac:dyDescent="0.25">
      <c r="A27" s="28" t="s">
        <v>54</v>
      </c>
      <c r="B27" s="29">
        <v>3</v>
      </c>
      <c r="C27" s="29">
        <v>10</v>
      </c>
      <c r="D27" s="30">
        <v>106284.4</v>
      </c>
      <c r="E27" s="5"/>
      <c r="F27" s="4"/>
    </row>
    <row r="28" spans="1:6" ht="30" x14ac:dyDescent="0.25">
      <c r="A28" s="28" t="s">
        <v>29</v>
      </c>
      <c r="B28" s="29">
        <v>3</v>
      </c>
      <c r="C28" s="29">
        <v>14</v>
      </c>
      <c r="D28" s="30">
        <v>12171.6</v>
      </c>
      <c r="E28" s="5" t="s">
        <v>0</v>
      </c>
      <c r="F28" s="4"/>
    </row>
    <row r="29" spans="1:6" s="7" customFormat="1" x14ac:dyDescent="0.25">
      <c r="A29" s="25" t="s">
        <v>28</v>
      </c>
      <c r="B29" s="26">
        <v>4</v>
      </c>
      <c r="C29" s="26">
        <v>0</v>
      </c>
      <c r="D29" s="31">
        <f>D30+D31+D32+D33+D34</f>
        <v>822486.60000000009</v>
      </c>
      <c r="E29" s="3" t="s">
        <v>0</v>
      </c>
      <c r="F29" s="6"/>
    </row>
    <row r="30" spans="1:6" x14ac:dyDescent="0.25">
      <c r="A30" s="28" t="s">
        <v>27</v>
      </c>
      <c r="B30" s="29">
        <v>4</v>
      </c>
      <c r="C30" s="29">
        <v>1</v>
      </c>
      <c r="D30" s="30">
        <v>29300.5</v>
      </c>
      <c r="E30" s="5" t="s">
        <v>0</v>
      </c>
      <c r="F30" s="4"/>
    </row>
    <row r="31" spans="1:6" x14ac:dyDescent="0.25">
      <c r="A31" s="28" t="s">
        <v>26</v>
      </c>
      <c r="B31" s="29">
        <v>4</v>
      </c>
      <c r="C31" s="29">
        <v>5</v>
      </c>
      <c r="D31" s="30">
        <v>13041.7</v>
      </c>
      <c r="E31" s="5" t="s">
        <v>0</v>
      </c>
      <c r="F31" s="4"/>
    </row>
    <row r="32" spans="1:6" x14ac:dyDescent="0.25">
      <c r="A32" s="28" t="s">
        <v>25</v>
      </c>
      <c r="B32" s="29">
        <v>4</v>
      </c>
      <c r="C32" s="29">
        <v>8</v>
      </c>
      <c r="D32" s="30">
        <v>39754.1</v>
      </c>
      <c r="E32" s="5" t="s">
        <v>0</v>
      </c>
      <c r="F32" s="4"/>
    </row>
    <row r="33" spans="1:6" x14ac:dyDescent="0.25">
      <c r="A33" s="28" t="s">
        <v>24</v>
      </c>
      <c r="B33" s="29">
        <v>4</v>
      </c>
      <c r="C33" s="29">
        <v>9</v>
      </c>
      <c r="D33" s="30">
        <v>640151.80000000005</v>
      </c>
      <c r="E33" s="5" t="s">
        <v>0</v>
      </c>
      <c r="F33" s="4"/>
    </row>
    <row r="34" spans="1:6" x14ac:dyDescent="0.25">
      <c r="A34" s="28" t="s">
        <v>23</v>
      </c>
      <c r="B34" s="29">
        <v>4</v>
      </c>
      <c r="C34" s="29">
        <v>12</v>
      </c>
      <c r="D34" s="30">
        <v>100238.5</v>
      </c>
      <c r="E34" s="5" t="s">
        <v>0</v>
      </c>
      <c r="F34" s="4"/>
    </row>
    <row r="35" spans="1:6" s="7" customFormat="1" x14ac:dyDescent="0.25">
      <c r="A35" s="25" t="s">
        <v>22</v>
      </c>
      <c r="B35" s="26">
        <v>5</v>
      </c>
      <c r="C35" s="26">
        <v>0</v>
      </c>
      <c r="D35" s="31">
        <f>D36+D37+D38+D39</f>
        <v>626253.19999999995</v>
      </c>
      <c r="E35" s="3" t="s">
        <v>0</v>
      </c>
      <c r="F35" s="6"/>
    </row>
    <row r="36" spans="1:6" x14ac:dyDescent="0.25">
      <c r="A36" s="28" t="s">
        <v>21</v>
      </c>
      <c r="B36" s="29">
        <v>5</v>
      </c>
      <c r="C36" s="29">
        <v>1</v>
      </c>
      <c r="D36" s="30">
        <v>64544.1</v>
      </c>
      <c r="E36" s="5" t="s">
        <v>0</v>
      </c>
      <c r="F36" s="4"/>
    </row>
    <row r="37" spans="1:6" x14ac:dyDescent="0.25">
      <c r="A37" s="28" t="s">
        <v>20</v>
      </c>
      <c r="B37" s="29">
        <v>5</v>
      </c>
      <c r="C37" s="29">
        <v>2</v>
      </c>
      <c r="D37" s="30">
        <v>272487.8</v>
      </c>
      <c r="E37" s="5" t="s">
        <v>0</v>
      </c>
      <c r="F37" s="4"/>
    </row>
    <row r="38" spans="1:6" x14ac:dyDescent="0.25">
      <c r="A38" s="28" t="s">
        <v>19</v>
      </c>
      <c r="B38" s="29">
        <v>5</v>
      </c>
      <c r="C38" s="29">
        <v>3</v>
      </c>
      <c r="D38" s="30">
        <v>213848.6</v>
      </c>
      <c r="E38" s="5" t="s">
        <v>0</v>
      </c>
      <c r="F38" s="4"/>
    </row>
    <row r="39" spans="1:6" x14ac:dyDescent="0.25">
      <c r="A39" s="28" t="s">
        <v>18</v>
      </c>
      <c r="B39" s="29">
        <v>5</v>
      </c>
      <c r="C39" s="29">
        <v>5</v>
      </c>
      <c r="D39" s="30">
        <v>75372.7</v>
      </c>
      <c r="E39" s="5" t="s">
        <v>0</v>
      </c>
      <c r="F39" s="4"/>
    </row>
    <row r="40" spans="1:6" s="7" customFormat="1" x14ac:dyDescent="0.25">
      <c r="A40" s="25" t="s">
        <v>46</v>
      </c>
      <c r="B40" s="26">
        <v>6</v>
      </c>
      <c r="C40" s="26"/>
      <c r="D40" s="31">
        <f>D41</f>
        <v>170.7</v>
      </c>
      <c r="E40" s="3"/>
      <c r="F40" s="6"/>
    </row>
    <row r="41" spans="1:6" x14ac:dyDescent="0.25">
      <c r="A41" s="28" t="s">
        <v>45</v>
      </c>
      <c r="B41" s="29">
        <v>6</v>
      </c>
      <c r="C41" s="29">
        <v>5</v>
      </c>
      <c r="D41" s="30">
        <v>170.7</v>
      </c>
      <c r="E41" s="5"/>
      <c r="F41" s="4"/>
    </row>
    <row r="42" spans="1:6" s="7" customFormat="1" x14ac:dyDescent="0.25">
      <c r="A42" s="25" t="s">
        <v>17</v>
      </c>
      <c r="B42" s="26">
        <v>7</v>
      </c>
      <c r="C42" s="26">
        <v>0</v>
      </c>
      <c r="D42" s="31">
        <f>D43+D44+D45+D46+D47</f>
        <v>4105883.9</v>
      </c>
      <c r="E42" s="3" t="s">
        <v>0</v>
      </c>
      <c r="F42" s="6"/>
    </row>
    <row r="43" spans="1:6" x14ac:dyDescent="0.25">
      <c r="A43" s="28" t="s">
        <v>16</v>
      </c>
      <c r="B43" s="29">
        <v>7</v>
      </c>
      <c r="C43" s="29">
        <v>1</v>
      </c>
      <c r="D43" s="30">
        <v>1157345.5</v>
      </c>
      <c r="E43" s="5" t="s">
        <v>0</v>
      </c>
      <c r="F43" s="4"/>
    </row>
    <row r="44" spans="1:6" x14ac:dyDescent="0.25">
      <c r="A44" s="28" t="s">
        <v>15</v>
      </c>
      <c r="B44" s="29">
        <v>7</v>
      </c>
      <c r="C44" s="29">
        <v>2</v>
      </c>
      <c r="D44" s="30">
        <v>2593228.4</v>
      </c>
      <c r="E44" s="5" t="s">
        <v>0</v>
      </c>
      <c r="F44" s="4"/>
    </row>
    <row r="45" spans="1:6" x14ac:dyDescent="0.25">
      <c r="A45" s="28" t="s">
        <v>47</v>
      </c>
      <c r="B45" s="29">
        <v>7</v>
      </c>
      <c r="C45" s="29">
        <v>3</v>
      </c>
      <c r="D45" s="30">
        <v>163337.70000000001</v>
      </c>
      <c r="E45" s="5"/>
      <c r="F45" s="4"/>
    </row>
    <row r="46" spans="1:6" x14ac:dyDescent="0.25">
      <c r="A46" s="28" t="s">
        <v>48</v>
      </c>
      <c r="B46" s="29">
        <v>7</v>
      </c>
      <c r="C46" s="29">
        <v>7</v>
      </c>
      <c r="D46" s="30">
        <v>69560.800000000003</v>
      </c>
      <c r="E46" s="5" t="s">
        <v>0</v>
      </c>
      <c r="F46" s="4"/>
    </row>
    <row r="47" spans="1:6" x14ac:dyDescent="0.25">
      <c r="A47" s="28" t="s">
        <v>14</v>
      </c>
      <c r="B47" s="29">
        <v>7</v>
      </c>
      <c r="C47" s="29">
        <v>9</v>
      </c>
      <c r="D47" s="30">
        <v>122411.5</v>
      </c>
      <c r="E47" s="5" t="s">
        <v>0</v>
      </c>
      <c r="F47" s="4"/>
    </row>
    <row r="48" spans="1:6" s="7" customFormat="1" x14ac:dyDescent="0.25">
      <c r="A48" s="25" t="s">
        <v>13</v>
      </c>
      <c r="B48" s="26">
        <v>8</v>
      </c>
      <c r="C48" s="26">
        <v>0</v>
      </c>
      <c r="D48" s="31">
        <f>D49+D50</f>
        <v>395635.89999999997</v>
      </c>
      <c r="E48" s="3" t="s">
        <v>0</v>
      </c>
      <c r="F48" s="6"/>
    </row>
    <row r="49" spans="1:6" x14ac:dyDescent="0.25">
      <c r="A49" s="28" t="s">
        <v>12</v>
      </c>
      <c r="B49" s="29">
        <v>8</v>
      </c>
      <c r="C49" s="29">
        <v>1</v>
      </c>
      <c r="D49" s="30">
        <v>328077.59999999998</v>
      </c>
      <c r="E49" s="5" t="s">
        <v>0</v>
      </c>
      <c r="F49" s="4"/>
    </row>
    <row r="50" spans="1:6" x14ac:dyDescent="0.25">
      <c r="A50" s="28" t="s">
        <v>11</v>
      </c>
      <c r="B50" s="29">
        <v>8</v>
      </c>
      <c r="C50" s="29">
        <v>4</v>
      </c>
      <c r="D50" s="30">
        <v>67558.3</v>
      </c>
      <c r="E50" s="5" t="s">
        <v>0</v>
      </c>
      <c r="F50" s="4"/>
    </row>
    <row r="51" spans="1:6" s="7" customFormat="1" x14ac:dyDescent="0.25">
      <c r="A51" s="25" t="s">
        <v>51</v>
      </c>
      <c r="B51" s="26">
        <v>9</v>
      </c>
      <c r="C51" s="26"/>
      <c r="D51" s="31">
        <f>D52</f>
        <v>992.2</v>
      </c>
      <c r="E51" s="3"/>
      <c r="F51" s="6"/>
    </row>
    <row r="52" spans="1:6" x14ac:dyDescent="0.25">
      <c r="A52" s="28" t="s">
        <v>52</v>
      </c>
      <c r="B52" s="29">
        <v>9</v>
      </c>
      <c r="C52" s="29">
        <v>9</v>
      </c>
      <c r="D52" s="30">
        <v>992.2</v>
      </c>
      <c r="E52" s="5"/>
      <c r="F52" s="4"/>
    </row>
    <row r="53" spans="1:6" s="7" customFormat="1" x14ac:dyDescent="0.25">
      <c r="A53" s="25" t="s">
        <v>10</v>
      </c>
      <c r="B53" s="26">
        <v>10</v>
      </c>
      <c r="C53" s="26">
        <v>0</v>
      </c>
      <c r="D53" s="31">
        <f>D54+D55+D56</f>
        <v>58483.8</v>
      </c>
      <c r="E53" s="3" t="s">
        <v>0</v>
      </c>
      <c r="F53" s="6"/>
    </row>
    <row r="54" spans="1:6" x14ac:dyDescent="0.25">
      <c r="A54" s="28" t="s">
        <v>9</v>
      </c>
      <c r="B54" s="29">
        <v>10</v>
      </c>
      <c r="C54" s="29">
        <v>1</v>
      </c>
      <c r="D54" s="30">
        <v>8315.6</v>
      </c>
      <c r="E54" s="5" t="s">
        <v>0</v>
      </c>
      <c r="F54" s="4"/>
    </row>
    <row r="55" spans="1:6" x14ac:dyDescent="0.25">
      <c r="A55" s="28" t="s">
        <v>8</v>
      </c>
      <c r="B55" s="29">
        <v>10</v>
      </c>
      <c r="C55" s="29">
        <v>3</v>
      </c>
      <c r="D55" s="30">
        <v>5051.6000000000004</v>
      </c>
      <c r="E55" s="5" t="s">
        <v>0</v>
      </c>
      <c r="F55" s="4"/>
    </row>
    <row r="56" spans="1:6" x14ac:dyDescent="0.25">
      <c r="A56" s="28" t="s">
        <v>7</v>
      </c>
      <c r="B56" s="29">
        <v>10</v>
      </c>
      <c r="C56" s="29">
        <v>4</v>
      </c>
      <c r="D56" s="30">
        <v>45116.6</v>
      </c>
      <c r="E56" s="5" t="s">
        <v>0</v>
      </c>
      <c r="F56" s="4"/>
    </row>
    <row r="57" spans="1:6" s="7" customFormat="1" x14ac:dyDescent="0.25">
      <c r="A57" s="25" t="s">
        <v>6</v>
      </c>
      <c r="B57" s="26">
        <v>11</v>
      </c>
      <c r="C57" s="26">
        <v>0</v>
      </c>
      <c r="D57" s="35">
        <f>D59+D61+D58+D60</f>
        <v>397402.4</v>
      </c>
      <c r="E57" s="3" t="s">
        <v>0</v>
      </c>
      <c r="F57" s="6"/>
    </row>
    <row r="58" spans="1:6" x14ac:dyDescent="0.25">
      <c r="A58" s="28" t="s">
        <v>60</v>
      </c>
      <c r="B58" s="29">
        <v>11</v>
      </c>
      <c r="C58" s="29">
        <v>1</v>
      </c>
      <c r="D58" s="30">
        <v>270059.40000000002</v>
      </c>
      <c r="E58" s="5"/>
      <c r="F58" s="4"/>
    </row>
    <row r="59" spans="1:6" x14ac:dyDescent="0.25">
      <c r="A59" s="28" t="s">
        <v>5</v>
      </c>
      <c r="B59" s="29">
        <v>11</v>
      </c>
      <c r="C59" s="29">
        <v>2</v>
      </c>
      <c r="D59" s="30">
        <v>12394</v>
      </c>
      <c r="E59" s="5" t="s">
        <v>0</v>
      </c>
      <c r="F59" s="4"/>
    </row>
    <row r="60" spans="1:6" x14ac:dyDescent="0.25">
      <c r="A60" s="28" t="s">
        <v>61</v>
      </c>
      <c r="B60" s="29">
        <v>11</v>
      </c>
      <c r="C60" s="29">
        <v>3</v>
      </c>
      <c r="D60" s="30">
        <v>8643.9</v>
      </c>
      <c r="E60" s="5"/>
      <c r="F60" s="4"/>
    </row>
    <row r="61" spans="1:6" x14ac:dyDescent="0.25">
      <c r="A61" s="28" t="s">
        <v>4</v>
      </c>
      <c r="B61" s="29">
        <v>11</v>
      </c>
      <c r="C61" s="29">
        <v>5</v>
      </c>
      <c r="D61" s="30">
        <v>106305.1</v>
      </c>
      <c r="E61" s="5" t="s">
        <v>0</v>
      </c>
      <c r="F61" s="4"/>
    </row>
    <row r="62" spans="1:6" s="7" customFormat="1" x14ac:dyDescent="0.25">
      <c r="A62" s="25" t="s">
        <v>3</v>
      </c>
      <c r="B62" s="26">
        <v>12</v>
      </c>
      <c r="C62" s="26">
        <v>0</v>
      </c>
      <c r="D62" s="31">
        <f>D63</f>
        <v>16355.9</v>
      </c>
      <c r="E62" s="3" t="s">
        <v>0</v>
      </c>
      <c r="F62" s="6"/>
    </row>
    <row r="63" spans="1:6" x14ac:dyDescent="0.25">
      <c r="A63" s="28" t="s">
        <v>2</v>
      </c>
      <c r="B63" s="29">
        <v>12</v>
      </c>
      <c r="C63" s="29">
        <v>2</v>
      </c>
      <c r="D63" s="30">
        <v>16355.9</v>
      </c>
      <c r="E63" s="5" t="s">
        <v>0</v>
      </c>
      <c r="F63" s="4"/>
    </row>
    <row r="64" spans="1:6" x14ac:dyDescent="0.25">
      <c r="A64" s="37" t="s">
        <v>1</v>
      </c>
      <c r="B64" s="38"/>
      <c r="C64" s="39"/>
      <c r="D64" s="27">
        <f>D15+D25+D29+D35+D40+D42+D48+D51+D53+D57+D62+D23</f>
        <v>7317946.7000000011</v>
      </c>
      <c r="E64" s="8" t="s">
        <v>0</v>
      </c>
      <c r="F64" s="4"/>
    </row>
    <row r="65" spans="1:6" ht="12.75" customHeight="1" x14ac:dyDescent="0.25">
      <c r="A65" s="18"/>
      <c r="B65" s="14"/>
      <c r="C65" s="14"/>
      <c r="D65" s="15"/>
      <c r="E65" s="1"/>
      <c r="F65" s="1"/>
    </row>
    <row r="66" spans="1:6" ht="12.75" customHeight="1" x14ac:dyDescent="0.25">
      <c r="A66" s="19"/>
      <c r="B66" s="9"/>
      <c r="C66" s="9"/>
      <c r="D66" s="9"/>
      <c r="E66" s="1"/>
      <c r="F66" s="1"/>
    </row>
    <row r="67" spans="1:6" ht="12.75" customHeight="1" x14ac:dyDescent="0.25">
      <c r="A67" s="19"/>
      <c r="B67" s="9"/>
      <c r="C67" s="9"/>
      <c r="D67" s="9"/>
      <c r="E67" s="1"/>
      <c r="F67" s="1"/>
    </row>
    <row r="68" spans="1:6" ht="12.75" customHeight="1" x14ac:dyDescent="0.25">
      <c r="A68" s="19"/>
      <c r="B68" s="9"/>
      <c r="C68" s="9"/>
      <c r="D68" s="9"/>
      <c r="E68" s="1"/>
      <c r="F68" s="1"/>
    </row>
    <row r="69" spans="1:6" ht="12.75" customHeight="1" x14ac:dyDescent="0.25">
      <c r="A69" s="19"/>
      <c r="B69" s="9"/>
      <c r="C69" s="9"/>
      <c r="D69" s="9"/>
      <c r="E69" s="1"/>
      <c r="F69" s="1"/>
    </row>
    <row r="70" spans="1:6" ht="12.75" customHeight="1" x14ac:dyDescent="0.25">
      <c r="A70" s="19"/>
      <c r="B70" s="9"/>
      <c r="C70" s="9"/>
      <c r="D70" s="9"/>
      <c r="E70" s="1"/>
      <c r="F70" s="1"/>
    </row>
    <row r="71" spans="1:6" ht="12.75" customHeight="1" x14ac:dyDescent="0.25">
      <c r="A71" s="19"/>
      <c r="B71" s="9"/>
      <c r="C71" s="9"/>
      <c r="D71" s="9"/>
      <c r="E71" s="1"/>
      <c r="F71" s="1"/>
    </row>
    <row r="72" spans="1:6" ht="12.75" customHeight="1" x14ac:dyDescent="0.25">
      <c r="A72" s="19"/>
      <c r="B72" s="9"/>
      <c r="C72" s="9"/>
      <c r="D72" s="9"/>
      <c r="E72" s="1"/>
      <c r="F72" s="1"/>
    </row>
    <row r="73" spans="1:6" ht="12.75" customHeight="1" x14ac:dyDescent="0.25">
      <c r="A73" s="19"/>
      <c r="B73" s="9"/>
      <c r="C73" s="9"/>
      <c r="D73" s="9"/>
      <c r="E73" s="1"/>
      <c r="F73" s="1"/>
    </row>
    <row r="74" spans="1:6" ht="12.75" customHeight="1" x14ac:dyDescent="0.25">
      <c r="A74" s="19"/>
      <c r="B74" s="9"/>
      <c r="C74" s="9"/>
      <c r="D74" s="9"/>
      <c r="E74" s="1"/>
      <c r="F74" s="1"/>
    </row>
    <row r="75" spans="1:6" ht="12.75" customHeight="1" x14ac:dyDescent="0.25">
      <c r="A75" s="19"/>
      <c r="B75" s="9"/>
      <c r="C75" s="9"/>
      <c r="D75" s="9"/>
      <c r="E75" s="1"/>
      <c r="F75" s="1"/>
    </row>
    <row r="76" spans="1:6" ht="12" customHeight="1" x14ac:dyDescent="0.25">
      <c r="A76" s="19"/>
      <c r="B76" s="9"/>
      <c r="C76" s="9"/>
      <c r="D76" s="9"/>
      <c r="E76" s="1"/>
      <c r="F76" s="1"/>
    </row>
  </sheetData>
  <mergeCells count="2">
    <mergeCell ref="A11:D11"/>
    <mergeCell ref="A64:C64"/>
  </mergeCells>
  <phoneticPr fontId="0" type="noConversion"/>
  <printOptions horizontalCentered="1"/>
  <pageMargins left="1.7716535433070868" right="0.39370078740157483" top="0.78740157480314965" bottom="0.78740157480314965" header="0.51181102362204722" footer="0.51181102362204722"/>
  <pageSetup paperSize="9" scale="70" firstPageNumber="168" fitToHeight="0" orientation="portrait" useFirstPageNumber="1" r:id="rId1"/>
  <headerFooter alignWithMargins="0">
    <oddFooter>&amp;R&amp;P</oddFooter>
  </headerFooter>
  <colBreaks count="1" manualBreakCount="1">
    <brk id="5" max="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Крыловская Ираида Александровна</cp:lastModifiedBy>
  <cp:lastPrinted>2022-06-21T11:52:46Z</cp:lastPrinted>
  <dcterms:created xsi:type="dcterms:W3CDTF">2015-11-17T11:42:08Z</dcterms:created>
  <dcterms:modified xsi:type="dcterms:W3CDTF">2024-01-16T14:45:32Z</dcterms:modified>
</cp:coreProperties>
</file>